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110" windowHeight="8925" activeTab="0"/>
  </bookViews>
  <sheets>
    <sheet name="Основ.показат." sheetId="1" r:id="rId1"/>
  </sheets>
  <definedNames/>
  <calcPr fullCalcOnLoad="1"/>
</workbook>
</file>

<file path=xl/sharedStrings.xml><?xml version="1.0" encoding="utf-8"?>
<sst xmlns="http://schemas.openxmlformats.org/spreadsheetml/2006/main" count="41" uniqueCount="27">
  <si>
    <t>Прогноз</t>
  </si>
  <si>
    <t>Отчет</t>
  </si>
  <si>
    <t>Собственные доходы</t>
  </si>
  <si>
    <t>тыс.руб.</t>
  </si>
  <si>
    <t>тонн</t>
  </si>
  <si>
    <t>№ п/п</t>
  </si>
  <si>
    <t>темп в действ.ценах</t>
  </si>
  <si>
    <t xml:space="preserve">ПОКАЗАТЕЛИ </t>
  </si>
  <si>
    <t>темп в сопост. ценах</t>
  </si>
  <si>
    <t>руб.</t>
  </si>
  <si>
    <t>х</t>
  </si>
  <si>
    <t>Факт</t>
  </si>
  <si>
    <t>Фактическое выполнение основных показателей социально-экономического развития городского округа Саранск</t>
  </si>
  <si>
    <t>дкл</t>
  </si>
  <si>
    <t>Объем закупок скота и птицы от сельскохозяйственных организаций и крестьянских (фермерских) хозяйств</t>
  </si>
  <si>
    <t>Объем закупок молока от от сельскохозяйственных организаций и крестьянских (фермерских) хозяйств</t>
  </si>
  <si>
    <t xml:space="preserve">Объем оборота розничной торговли во всех каналах реализации </t>
  </si>
  <si>
    <t>Объем реализации водки и ликероводочных изделий местного производства</t>
  </si>
  <si>
    <t>Объем реализации (отгрузки) продукции собственного производства, в действующих ценах по рассматриваемому кругу промпредприятий г.о. Саранск</t>
  </si>
  <si>
    <t>% выполнения прогноза</t>
  </si>
  <si>
    <t>Ед. изм.</t>
  </si>
  <si>
    <t>Фонд оплаты труда</t>
  </si>
  <si>
    <t xml:space="preserve">Среднемесячная заработная плата </t>
  </si>
  <si>
    <t>за  январь 2018 года</t>
  </si>
  <si>
    <t xml:space="preserve"> январь 2017                 года</t>
  </si>
  <si>
    <t>январь 2018 года</t>
  </si>
  <si>
    <t>-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</si>
</sst>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"/>
    <numFmt numFmtId="168" formatCode="0.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7">
    <font>
      <sz val="10"/>
      <name val="Arial Cyr"/>
      <family val="0"/>
    </font>
    <font>
      <i/>
      <sz val="8"/>
      <name val="Arial CYR"/>
      <family val="2"/>
    </font>
    <font>
      <i/>
      <sz val="9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164" fontId="0" fillId="0" borderId="0" xfId="0" applyNumberFormat="1" applyAlignment="1">
      <alignment/>
    </xf>
    <xf numFmtId="0" fontId="3" fillId="0" borderId="10" xfId="0" applyFont="1" applyFill="1" applyBorder="1" applyAlignment="1">
      <alignment/>
    </xf>
    <xf numFmtId="0" fontId="8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164" fontId="0" fillId="33" borderId="10" xfId="0" applyNumberFormat="1" applyFont="1" applyFill="1" applyBorder="1" applyAlignment="1" applyProtection="1">
      <alignment horizontal="right"/>
      <protection locked="0"/>
    </xf>
    <xf numFmtId="0" fontId="0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164" fontId="0" fillId="0" borderId="10" xfId="0" applyNumberFormat="1" applyFont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164" fontId="0" fillId="0" borderId="10" xfId="0" applyNumberFormat="1" applyFont="1" applyFill="1" applyBorder="1" applyAlignment="1" applyProtection="1">
      <alignment horizontal="right"/>
      <protection locked="0"/>
    </xf>
    <xf numFmtId="1" fontId="0" fillId="33" borderId="10" xfId="0" applyNumberFormat="1" applyFont="1" applyFill="1" applyBorder="1" applyAlignment="1" applyProtection="1">
      <alignment horizontal="right"/>
      <protection locked="0"/>
    </xf>
    <xf numFmtId="1" fontId="0" fillId="33" borderId="10" xfId="0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1" fontId="0" fillId="33" borderId="11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ont="1" applyFill="1" applyBorder="1" applyAlignment="1" applyProtection="1">
      <alignment horizontal="right"/>
      <protection locked="0"/>
    </xf>
    <xf numFmtId="1" fontId="0" fillId="33" borderId="12" xfId="0" applyNumberFormat="1" applyFont="1" applyFill="1" applyBorder="1" applyAlignment="1" applyProtection="1">
      <alignment horizontal="right"/>
      <protection locked="0"/>
    </xf>
    <xf numFmtId="1" fontId="0" fillId="0" borderId="13" xfId="0" applyNumberFormat="1" applyFont="1" applyFill="1" applyBorder="1" applyAlignment="1" applyProtection="1">
      <alignment horizontal="right"/>
      <protection locked="0"/>
    </xf>
    <xf numFmtId="1" fontId="0" fillId="0" borderId="14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ont="1" applyBorder="1" applyAlignment="1">
      <alignment/>
    </xf>
    <xf numFmtId="1" fontId="0" fillId="0" borderId="10" xfId="0" applyNumberFormat="1" applyFont="1" applyFill="1" applyBorder="1" applyAlignment="1">
      <alignment/>
    </xf>
    <xf numFmtId="1" fontId="0" fillId="0" borderId="10" xfId="0" applyNumberFormat="1" applyFont="1" applyBorder="1" applyAlignment="1" applyProtection="1">
      <alignment horizontal="right"/>
      <protection locked="0"/>
    </xf>
    <xf numFmtId="1" fontId="0" fillId="0" borderId="10" xfId="0" applyNumberFormat="1" applyFont="1" applyFill="1" applyBorder="1" applyAlignment="1" applyProtection="1">
      <alignment horizontal="center"/>
      <protection locked="0"/>
    </xf>
    <xf numFmtId="1" fontId="0" fillId="0" borderId="15" xfId="0" applyNumberFormat="1" applyFont="1" applyFill="1" applyBorder="1" applyAlignment="1" applyProtection="1">
      <alignment horizontal="right"/>
      <protection locked="0"/>
    </xf>
    <xf numFmtId="164" fontId="0" fillId="0" borderId="16" xfId="0" applyNumberFormat="1" applyFont="1" applyBorder="1" applyAlignment="1" applyProtection="1">
      <alignment horizontal="right"/>
      <protection locked="0"/>
    </xf>
    <xf numFmtId="0" fontId="3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 vertical="justify"/>
    </xf>
    <xf numFmtId="0" fontId="4" fillId="0" borderId="16" xfId="0" applyFont="1" applyBorder="1" applyAlignment="1">
      <alignment horizontal="center" vertical="justify"/>
    </xf>
    <xf numFmtId="0" fontId="4" fillId="0" borderId="11" xfId="0" applyFont="1" applyBorder="1" applyAlignment="1">
      <alignment horizontal="center" vertical="justify" wrapText="1"/>
    </xf>
    <xf numFmtId="0" fontId="4" fillId="0" borderId="16" xfId="0" applyFont="1" applyBorder="1" applyAlignment="1">
      <alignment horizontal="center" vertical="justify" wrapText="1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17" xfId="0" applyFont="1" applyBorder="1" applyAlignment="1" applyProtection="1">
      <alignment horizontal="left"/>
      <protection locked="0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 topLeftCell="B1">
      <selection activeCell="D15" sqref="D15"/>
    </sheetView>
  </sheetViews>
  <sheetFormatPr defaultColWidth="9.00390625" defaultRowHeight="12.75"/>
  <cols>
    <col min="1" max="1" width="4.00390625" style="0" hidden="1" customWidth="1"/>
    <col min="2" max="2" width="63.75390625" style="0" customWidth="1"/>
    <col min="3" max="3" width="8.00390625" style="0" customWidth="1"/>
    <col min="4" max="4" width="10.625" style="0" customWidth="1"/>
    <col min="5" max="5" width="12.625" style="0" customWidth="1"/>
    <col min="6" max="6" width="11.875" style="0" customWidth="1"/>
    <col min="7" max="7" width="11.375" style="0" customWidth="1"/>
    <col min="8" max="8" width="10.625" style="0" customWidth="1"/>
    <col min="9" max="9" width="7.75390625" style="0" customWidth="1"/>
  </cols>
  <sheetData>
    <row r="1" spans="1:9" ht="12.75">
      <c r="A1" s="1"/>
      <c r="B1" s="51"/>
      <c r="C1" s="51"/>
      <c r="D1" s="51"/>
      <c r="E1" s="51"/>
      <c r="F1" s="51"/>
      <c r="G1" s="51"/>
      <c r="H1" s="51"/>
      <c r="I1" s="51"/>
    </row>
    <row r="2" spans="1:9" ht="12.75">
      <c r="A2" s="2"/>
      <c r="B2" s="52" t="s">
        <v>12</v>
      </c>
      <c r="C2" s="52"/>
      <c r="D2" s="52"/>
      <c r="E2" s="52"/>
      <c r="F2" s="52"/>
      <c r="G2" s="52"/>
      <c r="H2" s="52"/>
      <c r="I2" s="52"/>
    </row>
    <row r="3" spans="1:9" ht="12.75">
      <c r="A3" s="3"/>
      <c r="B3" s="44" t="s">
        <v>23</v>
      </c>
      <c r="C3" s="44"/>
      <c r="D3" s="44"/>
      <c r="E3" s="44"/>
      <c r="F3" s="44"/>
      <c r="G3" s="44"/>
      <c r="H3" s="44"/>
      <c r="I3" s="44"/>
    </row>
    <row r="4" spans="1:9" ht="12.75">
      <c r="A4" s="3"/>
      <c r="B4" s="4"/>
      <c r="C4" s="6"/>
      <c r="D4" s="7"/>
      <c r="E4" s="6"/>
      <c r="F4" s="5"/>
      <c r="G4" s="53" t="s">
        <v>11</v>
      </c>
      <c r="H4" s="53"/>
      <c r="I4" s="53"/>
    </row>
    <row r="5" spans="1:9" ht="12.75" customHeight="1">
      <c r="A5" s="45" t="s">
        <v>5</v>
      </c>
      <c r="B5" s="47" t="s">
        <v>7</v>
      </c>
      <c r="C5" s="49" t="s">
        <v>20</v>
      </c>
      <c r="D5" s="54" t="s">
        <v>24</v>
      </c>
      <c r="E5" s="56" t="s">
        <v>25</v>
      </c>
      <c r="F5" s="57"/>
      <c r="G5" s="57"/>
      <c r="H5" s="57"/>
      <c r="I5" s="58"/>
    </row>
    <row r="6" spans="1:9" ht="36">
      <c r="A6" s="46"/>
      <c r="B6" s="48"/>
      <c r="C6" s="50"/>
      <c r="D6" s="55"/>
      <c r="E6" s="25" t="s">
        <v>0</v>
      </c>
      <c r="F6" s="25" t="s">
        <v>1</v>
      </c>
      <c r="G6" s="26" t="s">
        <v>19</v>
      </c>
      <c r="H6" s="26" t="s">
        <v>6</v>
      </c>
      <c r="I6" s="27" t="s">
        <v>8</v>
      </c>
    </row>
    <row r="7" spans="1:9" ht="15">
      <c r="A7" s="9">
        <v>1</v>
      </c>
      <c r="B7" s="21" t="s">
        <v>2</v>
      </c>
      <c r="C7" s="28" t="s">
        <v>3</v>
      </c>
      <c r="D7" s="32">
        <v>189746.6</v>
      </c>
      <c r="E7" s="33">
        <v>220866.7</v>
      </c>
      <c r="F7" s="34">
        <v>221377.9</v>
      </c>
      <c r="G7" s="29">
        <f aca="true" t="shared" si="0" ref="G7:G13">F7/E7*100</f>
        <v>100.23145182139272</v>
      </c>
      <c r="H7" s="29">
        <f aca="true" t="shared" si="1" ref="H7:H14">F7/D7*100</f>
        <v>116.67028552817283</v>
      </c>
      <c r="I7" s="22" t="s">
        <v>10</v>
      </c>
    </row>
    <row r="8" spans="1:9" ht="24">
      <c r="A8" s="9">
        <v>2</v>
      </c>
      <c r="B8" s="8" t="s">
        <v>14</v>
      </c>
      <c r="C8" s="11" t="s">
        <v>4</v>
      </c>
      <c r="D8" s="41" t="s">
        <v>26</v>
      </c>
      <c r="E8" s="34">
        <v>3</v>
      </c>
      <c r="F8" s="41" t="s">
        <v>26</v>
      </c>
      <c r="G8" s="41" t="s">
        <v>26</v>
      </c>
      <c r="H8" s="41" t="s">
        <v>26</v>
      </c>
      <c r="I8" s="23" t="s">
        <v>10</v>
      </c>
    </row>
    <row r="9" spans="1:9" ht="24">
      <c r="A9" s="9">
        <v>3</v>
      </c>
      <c r="B9" s="8" t="s">
        <v>15</v>
      </c>
      <c r="C9" s="11" t="s">
        <v>4</v>
      </c>
      <c r="D9" s="34">
        <v>360</v>
      </c>
      <c r="E9" s="34">
        <v>360</v>
      </c>
      <c r="F9" s="42">
        <v>355.8</v>
      </c>
      <c r="G9" s="43">
        <f t="shared" si="0"/>
        <v>98.83333333333334</v>
      </c>
      <c r="H9" s="43">
        <f t="shared" si="1"/>
        <v>98.83333333333334</v>
      </c>
      <c r="I9" s="23" t="s">
        <v>10</v>
      </c>
    </row>
    <row r="10" spans="1:9" ht="16.5" customHeight="1">
      <c r="A10" s="10">
        <v>4</v>
      </c>
      <c r="B10" s="12" t="s">
        <v>16</v>
      </c>
      <c r="C10" s="11" t="s">
        <v>3</v>
      </c>
      <c r="D10" s="36">
        <v>3805400</v>
      </c>
      <c r="E10" s="36">
        <v>3680745</v>
      </c>
      <c r="F10" s="35">
        <v>3723961</v>
      </c>
      <c r="G10" s="19">
        <f t="shared" si="0"/>
        <v>101.17411013259543</v>
      </c>
      <c r="H10" s="19">
        <f t="shared" si="1"/>
        <v>97.85990960214433</v>
      </c>
      <c r="I10" s="20" t="s">
        <v>10</v>
      </c>
    </row>
    <row r="11" spans="1:9" ht="24">
      <c r="A11" s="10">
        <v>5</v>
      </c>
      <c r="B11" s="13" t="s">
        <v>17</v>
      </c>
      <c r="C11" s="11" t="s">
        <v>13</v>
      </c>
      <c r="D11" s="37">
        <v>17337</v>
      </c>
      <c r="E11" s="38">
        <v>17212</v>
      </c>
      <c r="F11" s="37">
        <v>16236.2</v>
      </c>
      <c r="G11" s="24">
        <f t="shared" si="0"/>
        <v>94.33069951196839</v>
      </c>
      <c r="H11" s="24">
        <f t="shared" si="1"/>
        <v>93.65057391705601</v>
      </c>
      <c r="I11" s="22" t="s">
        <v>10</v>
      </c>
    </row>
    <row r="12" spans="1:12" ht="36">
      <c r="A12" s="10">
        <v>6</v>
      </c>
      <c r="B12" s="14" t="s">
        <v>18</v>
      </c>
      <c r="C12" s="11" t="s">
        <v>3</v>
      </c>
      <c r="D12" s="39">
        <f>F12/82.9*100</f>
        <v>5964197.828709288</v>
      </c>
      <c r="E12" s="39">
        <v>5328217</v>
      </c>
      <c r="F12" s="39">
        <v>4944320</v>
      </c>
      <c r="G12" s="24">
        <f t="shared" si="0"/>
        <v>92.79501942206933</v>
      </c>
      <c r="H12" s="24">
        <f t="shared" si="1"/>
        <v>82.9</v>
      </c>
      <c r="I12" s="22" t="s">
        <v>10</v>
      </c>
      <c r="L12" s="15"/>
    </row>
    <row r="13" spans="1:12" ht="12.75">
      <c r="A13" s="10"/>
      <c r="B13" s="17" t="s">
        <v>21</v>
      </c>
      <c r="C13" s="11" t="s">
        <v>3</v>
      </c>
      <c r="D13" s="31">
        <v>2546250.2</v>
      </c>
      <c r="E13" s="40">
        <v>3068797</v>
      </c>
      <c r="F13" s="31">
        <v>2828787.6</v>
      </c>
      <c r="G13" s="19">
        <f t="shared" si="0"/>
        <v>92.17903953894637</v>
      </c>
      <c r="H13" s="19">
        <f t="shared" si="1"/>
        <v>111.09621513235423</v>
      </c>
      <c r="I13" s="20" t="s">
        <v>10</v>
      </c>
      <c r="L13" s="15"/>
    </row>
    <row r="14" spans="1:9" ht="15" customHeight="1">
      <c r="A14" s="16">
        <v>8</v>
      </c>
      <c r="B14" s="17" t="s">
        <v>22</v>
      </c>
      <c r="C14" s="18" t="s">
        <v>9</v>
      </c>
      <c r="D14" s="30">
        <f>F14/112.4*100</f>
        <v>24121.26334519573</v>
      </c>
      <c r="E14" s="30"/>
      <c r="F14" s="30">
        <v>27112.3</v>
      </c>
      <c r="G14" s="19"/>
      <c r="H14" s="19">
        <f t="shared" si="1"/>
        <v>112.39999999999999</v>
      </c>
      <c r="I14" s="20" t="s">
        <v>10</v>
      </c>
    </row>
  </sheetData>
  <sheetProtection/>
  <mergeCells count="9">
    <mergeCell ref="B3:I3"/>
    <mergeCell ref="A5:A6"/>
    <mergeCell ref="B5:B6"/>
    <mergeCell ref="C5:C6"/>
    <mergeCell ref="B1:I1"/>
    <mergeCell ref="B2:I2"/>
    <mergeCell ref="G4:I4"/>
    <mergeCell ref="D5:D6"/>
    <mergeCell ref="E5:I5"/>
  </mergeCells>
  <printOptions/>
  <pageMargins left="0.37" right="0.31" top="0.82" bottom="1" header="0.5" footer="0.5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г.о.Саранск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Николаевна</dc:creator>
  <cp:keywords/>
  <dc:description/>
  <cp:lastModifiedBy>economic11</cp:lastModifiedBy>
  <cp:lastPrinted>2017-10-13T08:10:30Z</cp:lastPrinted>
  <dcterms:created xsi:type="dcterms:W3CDTF">2004-03-01T05:53:33Z</dcterms:created>
  <dcterms:modified xsi:type="dcterms:W3CDTF">2018-04-05T08:45:56Z</dcterms:modified>
  <cp:category/>
  <cp:version/>
  <cp:contentType/>
  <cp:contentStatus/>
</cp:coreProperties>
</file>